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heetId="1" name="Sheet1" state="visible" r:id="rId3"/>
    <sheet sheetId="2" name="Sheet2" state="visible" r:id="rId4"/>
    <sheet sheetId="3" name="Sheet3" state="visible" r:id="rId5"/>
  </sheets>
  <definedNames/>
  <calcPr/>
</workbook>
</file>

<file path=xl/sharedStrings.xml><?xml version="1.0" encoding="utf-8"?>
<sst xmlns="http://schemas.openxmlformats.org/spreadsheetml/2006/main">
  <si>
    <t>Property Genuis</t>
  </si>
  <si>
    <t>Deal Analyzer for Residential Fix &amp; Flip Properties </t>
  </si>
  <si>
    <t>Property Address:  </t>
  </si>
  <si>
    <t> = input fields (all other fields will populate automatically)</t>
  </si>
  <si>
    <t> Optimistic </t>
  </si>
  <si>
    <t> Most Likely </t>
  </si>
  <si>
    <t> Pessimistic </t>
  </si>
  <si>
    <t>SUMMARY:</t>
  </si>
  <si>
    <t>Sales Price:</t>
  </si>
  <si>
    <t>less Purchase Price:</t>
  </si>
  <si>
    <t>less Costs to Buy/Repair/Hold/Sell</t>
  </si>
  <si>
    <t>feeds from detail below</t>
  </si>
  <si>
    <t>= PROJECTED PROFIT</t>
  </si>
  <si>
    <t>DETAIL:</t>
  </si>
  <si>
    <t>Est. # of Months from Purchase to Sale:</t>
  </si>
  <si>
    <t>Costs to Buy:</t>
  </si>
  <si>
    <t>  loan origination</t>
  </si>
  <si>
    <t>  appraisal</t>
  </si>
  <si>
    <t>  credit report</t>
  </si>
  <si>
    <t>  title insurance</t>
  </si>
  <si>
    <t>  escrow fee</t>
  </si>
  <si>
    <t>  recording fee</t>
  </si>
  <si>
    <t>  other ___________</t>
  </si>
  <si>
    <t>  other ___________</t>
  </si>
  <si>
    <t>         TOTAL Costs to Buy</t>
  </si>
  <si>
    <t>Costs of Repairs:</t>
  </si>
  <si>
    <t>  roof repairs, paint, misc repairs</t>
  </si>
  <si>
    <t>  other ___________</t>
  </si>
  <si>
    <t>  other ___________</t>
  </si>
  <si>
    <t>  other ___________</t>
  </si>
  <si>
    <t>  other ___________</t>
  </si>
  <si>
    <t>  other ___________</t>
  </si>
  <si>
    <t>         TOTAL Costs of Repairs</t>
  </si>
  <si>
    <t>Holding Costs:</t>
  </si>
  <si>
    <t>  pay 'subject to' mortgage payment</t>
  </si>
  <si>
    <t>  taxes</t>
  </si>
  <si>
    <t>monthly pro-ration</t>
  </si>
  <si>
    <t>  insurance</t>
  </si>
  <si>
    <t>monthly pro-ration</t>
  </si>
  <si>
    <t>  Utilities:</t>
  </si>
  <si>
    <t>     gas</t>
  </si>
  <si>
    <t>     electricity</t>
  </si>
  <si>
    <t>     water/sewer/trash</t>
  </si>
  <si>
    <t>  other ___________</t>
  </si>
  <si>
    <t>HOA, etc.</t>
  </si>
  <si>
    <t>  other ___________</t>
  </si>
  <si>
    <t>LOC interest</t>
  </si>
  <si>
    <t>         TOTAL Holding Costs</t>
  </si>
  <si>
    <t>Selling Costs:</t>
  </si>
  <si>
    <t>  real estate brokers commission</t>
  </si>
  <si>
    <t>  title/escrow fees</t>
  </si>
  <si>
    <t>  concessions to buyer</t>
  </si>
  <si>
    <t>  other ___________</t>
  </si>
  <si>
    <t>         TOTAL Selling Costs</t>
  </si>
  <si>
    <t>Amounts are estimated and are presented as a convenient tool for Buyer.  Buyer to verify and do typical due diligence.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</si>
</sst>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8">
    <numFmt numFmtId="164" formatCode="_(&quot;$&quot;* #,##0_);_(&quot;$&quot;* \(#,##0\);_(&quot;$&quot;* &quot;-&quot;??_);_(@_)"/>
    <numFmt numFmtId="165" formatCode="_(&quot;$&quot;* #,##0_);_(&quot;$&quot;* \(#,##0\);_(&quot;$&quot;* &quot;-&quot;??_);_(@_)"/>
    <numFmt numFmtId="166" formatCode="_(&quot;$&quot;* #,##0_);_(&quot;$&quot;* \(#,##0\);_(&quot;$&quot;* &quot;-&quot;??_);_(@_)"/>
    <numFmt numFmtId="167" formatCode="_(&quot;$&quot;* #,##0_);_(&quot;$&quot;* \(#,##0\);_(&quot;$&quot;* &quot;-&quot;??_);_(@_)"/>
    <numFmt numFmtId="168" formatCode="_(&quot;$&quot;* #,##0_);_(&quot;$&quot;* \(#,##0\);_(&quot;$&quot;* &quot;-&quot;??_);_(@_)"/>
    <numFmt numFmtId="169" formatCode="_(&quot;$&quot;* #,##0.00_);_(&quot;$&quot;* \(#,##0.00\);_(&quot;$&quot;* &quot;-&quot;??_);_(@_)"/>
    <numFmt numFmtId="170" formatCode="_(&quot;$&quot;* #,##0_);_(&quot;$&quot;* \(#,##0\);_(&quot;$&quot;* &quot;-&quot;??_);_(@_)"/>
    <numFmt numFmtId="171" formatCode="_(&quot;$&quot;* #,##0_);_(&quot;$&quot;* \(#,##0\);_(&quot;$&quot;* &quot;-&quot;??_);_(@_)"/>
    <numFmt numFmtId="172" formatCode="_(&quot;$&quot;* #,##0.00_);_(&quot;$&quot;* \(#,##0.00\);_(&quot;$&quot;* &quot;-&quot;??_);_(@_)"/>
    <numFmt numFmtId="173" formatCode="_(&quot;$&quot;* #,##0_);_(&quot;$&quot;* \(#,##0\);_(&quot;$&quot;* &quot;-&quot;??_);_(@_)"/>
    <numFmt numFmtId="174" formatCode="_(&quot;$&quot;* #,##0_);_(&quot;$&quot;* \(#,##0\);_(&quot;$&quot;* &quot;-&quot;??_);_(@_)"/>
    <numFmt numFmtId="175" formatCode="_(&quot;$&quot;* #,##0_);_(&quot;$&quot;* \(#,##0\);_(&quot;$&quot;* &quot;-&quot;??_);_(@_)"/>
    <numFmt numFmtId="176" formatCode="_(* #,##0.0_);_(* \(#,##0.0\);_(* &quot;-&quot;??_);_(@_)"/>
    <numFmt numFmtId="177" formatCode="_(* #,##0.0_);_(* \(#,##0.0\);_(* &quot;-&quot;??_);_(@_)"/>
    <numFmt numFmtId="178" formatCode="_(&quot;$&quot;* #,##0_);_(&quot;$&quot;* \(#,##0\);_(&quot;$&quot;* &quot;-&quot;??_);_(@_)"/>
    <numFmt numFmtId="179" formatCode="_(&quot;$&quot;* #,##0_);_(&quot;$&quot;* \(#,##0\);_(&quot;$&quot;* &quot;-&quot;??_);_(@_)"/>
    <numFmt numFmtId="180" formatCode="_(&quot;$&quot;* #,##0_);_(&quot;$&quot;* \(#,##0\);_(&quot;$&quot;* &quot;-&quot;??_);_(@_)"/>
    <numFmt numFmtId="181" formatCode="_(&quot;$&quot;* #,##0_);_(&quot;$&quot;* \(#,##0\);_(&quot;$&quot;* &quot;-&quot;??_);_(@_)"/>
    <numFmt numFmtId="182" formatCode="_(&quot;$&quot;* #,##0_);_(&quot;$&quot;* \(#,##0\);_(&quot;$&quot;* &quot;-&quot;??_);_(@_)"/>
    <numFmt numFmtId="183" formatCode="_(&quot;$&quot;* #,##0_);_(&quot;$&quot;* \(#,##0\);_(&quot;$&quot;* &quot;-&quot;??_);_(@_)"/>
    <numFmt numFmtId="184" formatCode="_(&quot;$&quot;* #,##0_);_(&quot;$&quot;* \(#,##0\);_(&quot;$&quot;* &quot;-&quot;??_);_(@_)"/>
    <numFmt numFmtId="185" formatCode="_(&quot;$&quot;* #,##0_);_(&quot;$&quot;* \(#,##0\);_(&quot;$&quot;* &quot;-&quot;??_);_(@_)"/>
    <numFmt numFmtId="186" formatCode="_(&quot;$&quot;* #,##0_);_(&quot;$&quot;* \(#,##0\);_(&quot;$&quot;* &quot;-&quot;??_);_(@_)"/>
    <numFmt numFmtId="187" formatCode="_(&quot;$&quot;* #,##0_);_(&quot;$&quot;* \(#,##0\);_(&quot;$&quot;* &quot;-&quot;??_);_(@_)"/>
    <numFmt numFmtId="188" formatCode="0.0%"/>
    <numFmt numFmtId="189" formatCode="_(&quot;$&quot;* #,##0_);_(&quot;$&quot;* \(#,##0\);_(&quot;$&quot;* &quot;-&quot;??_);_(@_)"/>
    <numFmt numFmtId="190" formatCode="_(&quot;$&quot;* #,##0_);_(&quot;$&quot;* \(#,##0\);_(&quot;$&quot;* &quot;-&quot;??_);_(@_)"/>
    <numFmt numFmtId="191" formatCode="_(&quot;$&quot;* #,##0_);_(&quot;$&quot;* \(#,##0\);_(&quot;$&quot;* &quot;-&quot;??_);_(@_)"/>
  </numFmts>
  <fonts count="81">
    <font>
      <sz val="10.0"/>
      <name val="Arial"/>
    </font>
    <font>
      <sz val="11.0"/>
      <color rgb="FF000000"/>
      <name val="Calibri"/>
    </font>
    <font>
      <sz val="11.0"/>
      <color rgb="FF000000"/>
      <name val="Calibri"/>
    </font>
    <font>
      <b/>
      <sz val="14.0"/>
      <color rgb="FF800000"/>
      <name val="Times New Roman"/>
    </font>
    <font>
      <sz val="28.0"/>
      <color rgb="FF000000"/>
      <name val="Times New Roman"/>
    </font>
    <font>
      <u/>
      <sz val="10.0"/>
      <color rgb="FF0000FF"/>
      <name val="Courier"/>
    </font>
    <font>
      <sz val="28.0"/>
      <color rgb="FF000000"/>
      <name val="Calibri"/>
    </font>
    <font>
      <b/>
      <i/>
      <sz val="28.0"/>
      <color rgb="FF0000FF"/>
      <name val="Times New Roman"/>
    </font>
    <font>
      <b/>
      <i/>
      <sz val="28.0"/>
      <color rgb="FF0000FF"/>
      <name val="Times New Roman"/>
    </font>
    <font>
      <b/>
      <sz val="28.0"/>
      <color rgb="FF800000"/>
      <name val="Times New Roman"/>
    </font>
    <font>
      <b/>
      <i/>
      <sz val="16.0"/>
      <color rgb="FFFF6600"/>
      <name val="Times New Roman"/>
    </font>
    <font>
      <b/>
      <i/>
      <sz val="18.0"/>
      <color rgb="FFFF6600"/>
      <name val="Times New Roman"/>
    </font>
    <font>
      <b/>
      <sz val="16.0"/>
      <color rgb="FF800000"/>
      <name val="Times New Roman"/>
    </font>
    <font>
      <b/>
      <i/>
      <sz val="16.0"/>
      <color rgb="FFFF6600"/>
      <name val="Times New Roman"/>
    </font>
    <font>
      <b/>
      <i/>
      <sz val="24.0"/>
      <color rgb="FF0000FF"/>
      <name val="Times New Roman"/>
    </font>
    <font>
      <b/>
      <i/>
      <sz val="24.0"/>
      <color rgb="FF0000FF"/>
      <name val="Times New Roman"/>
    </font>
    <font>
      <b/>
      <sz val="10.0"/>
      <color rgb="FF800000"/>
      <name val="Arial"/>
    </font>
    <font>
      <b/>
      <i/>
      <sz val="24.0"/>
      <color rgb="FF0000FF"/>
      <name val="Times New Roman"/>
    </font>
    <font>
      <sz val="10.0"/>
      <color rgb="FF800000"/>
      <name val="Times New Roman"/>
    </font>
    <font>
      <sz val="10.0"/>
      <color rgb="FF800000"/>
      <name val="Arial"/>
    </font>
    <font>
      <sz val="10.0"/>
      <color rgb="FF800000"/>
      <name val="Arial"/>
    </font>
    <font>
      <b/>
      <sz val="10.0"/>
      <color rgb="FF800000"/>
      <name val="Arial"/>
    </font>
    <font>
      <b/>
      <u/>
      <sz val="14.0"/>
      <color rgb="FF0000FF"/>
      <name val="Arial"/>
    </font>
    <font>
      <b/>
      <sz val="14.0"/>
      <color rgb="FF800000"/>
      <name val="Arial"/>
    </font>
    <font>
      <b/>
      <sz val="14.0"/>
      <color rgb="FF800000"/>
      <name val="Arial"/>
    </font>
    <font>
      <b/>
      <sz val="14.0"/>
      <color rgb="FF800000"/>
      <name val="Arial"/>
    </font>
    <font>
      <b/>
      <sz val="14.0"/>
      <color rgb="FF800000"/>
      <name val="Arial"/>
    </font>
    <font>
      <sz val="14.0"/>
      <color rgb="FF800000"/>
      <name val="Times New Roman"/>
    </font>
    <font>
      <b/>
      <sz val="14.0"/>
      <color rgb="FF800000"/>
      <name val="Arial"/>
    </font>
    <font>
      <b/>
      <sz val="14.0"/>
      <color rgb="FF800000"/>
      <name val="Arial"/>
    </font>
    <font>
      <b/>
      <sz val="14.0"/>
      <color rgb="FF800000"/>
      <name val="Arial"/>
    </font>
    <font>
      <b/>
      <sz val="14.0"/>
      <color rgb="FF800000"/>
      <name val="Arial"/>
    </font>
    <font>
      <b/>
      <sz val="14.0"/>
      <color rgb="FF800000"/>
      <name val="Arial"/>
    </font>
    <font>
      <sz val="14.0"/>
      <color rgb="FF800000"/>
      <name val="Arial"/>
    </font>
    <font>
      <sz val="14.0"/>
      <color rgb="FF800000"/>
      <name val="Arial"/>
    </font>
    <font>
      <sz val="14.0"/>
      <color rgb="FF800000"/>
      <name val="Arial"/>
    </font>
    <font>
      <sz val="14.0"/>
      <color rgb="FF800000"/>
      <name val="Arial"/>
    </font>
    <font>
      <sz val="14.0"/>
      <color rgb="FF800000"/>
      <name val="Times New Roman"/>
    </font>
    <font>
      <b/>
      <sz val="14.0"/>
      <color rgb="FF800000"/>
      <name val="Arial"/>
    </font>
    <font>
      <b/>
      <sz val="14.0"/>
      <color rgb="FF339966"/>
      <name val="Arial"/>
    </font>
    <font>
      <b/>
      <sz val="14.0"/>
      <color rgb="FF339966"/>
      <name val="Arial"/>
    </font>
    <font>
      <b/>
      <sz val="14.0"/>
      <color rgb="FF339966"/>
      <name val="Arial"/>
    </font>
    <font>
      <b/>
      <sz val="14.0"/>
      <color rgb="FF339966"/>
      <name val="Arial"/>
    </font>
    <font>
      <sz val="14.0"/>
      <color rgb="FF800000"/>
      <name val="Arial"/>
    </font>
    <font>
      <b/>
      <sz val="14.0"/>
      <color rgb="FF800000"/>
      <name val="Arial"/>
    </font>
    <font>
      <b/>
      <u/>
      <sz val="14.0"/>
      <color rgb="FF0000FF"/>
      <name val="Arial"/>
    </font>
    <font>
      <b/>
      <sz val="14.0"/>
      <color rgb="FF800000"/>
      <name val="Arial"/>
    </font>
    <font>
      <b/>
      <sz val="14.0"/>
      <color rgb="FF800000"/>
      <name val="Arial"/>
    </font>
    <font>
      <b/>
      <sz val="14.0"/>
      <color rgb="FF800000"/>
      <name val="Arial"/>
    </font>
    <font>
      <b/>
      <sz val="14.0"/>
      <color rgb="FF800000"/>
      <name val="Arial"/>
    </font>
    <font>
      <b/>
      <sz val="14.0"/>
      <color rgb="FF800000"/>
      <name val="Arial"/>
    </font>
    <font>
      <sz val="14.0"/>
      <color rgb="FF800000"/>
      <name val="Arial"/>
    </font>
    <font>
      <sz val="14.0"/>
      <color rgb="FF800000"/>
      <name val="Arial"/>
    </font>
    <font>
      <sz val="14.0"/>
      <color rgb="FF800000"/>
      <name val="Arial"/>
    </font>
    <font>
      <sz val="14.0"/>
      <color rgb="FF800000"/>
      <name val="Arial"/>
    </font>
    <font>
      <sz val="14.0"/>
      <color rgb="FF800000"/>
      <name val="Arial"/>
    </font>
    <font>
      <sz val="14.0"/>
      <color rgb="FF800000"/>
      <name val="Arial"/>
    </font>
    <font>
      <b/>
      <sz val="14.0"/>
      <color rgb="FF800000"/>
      <name val="Arial"/>
    </font>
    <font>
      <b/>
      <sz val="14.0"/>
      <color rgb="FF800000"/>
      <name val="Arial"/>
    </font>
    <font>
      <b/>
      <sz val="14.0"/>
      <color rgb="FF800000"/>
      <name val="Arial"/>
    </font>
    <font>
      <b/>
      <sz val="14.0"/>
      <color rgb="FF800000"/>
      <name val="Arial"/>
    </font>
    <font>
      <b/>
      <sz val="14.0"/>
      <color rgb="FF800000"/>
      <name val="Arial"/>
    </font>
    <font>
      <sz val="14.0"/>
      <color rgb="FF800000"/>
      <name val="Arial"/>
    </font>
    <font>
      <sz val="14.0"/>
      <color rgb="FF800000"/>
      <name val="Arial"/>
    </font>
    <font>
      <u/>
      <sz val="14.0"/>
      <color rgb="FF800000"/>
      <name val="Arial"/>
    </font>
    <font>
      <sz val="14.0"/>
      <color rgb="FF800000"/>
      <name val="Arial"/>
    </font>
    <font>
      <sz val="14.0"/>
      <color rgb="FF800000"/>
      <name val="Arial"/>
    </font>
    <font>
      <sz val="14.0"/>
      <color rgb="FF800000"/>
      <name val="Arial"/>
    </font>
    <font>
      <sz val="14.0"/>
      <color rgb="FF800000"/>
      <name val="Arial"/>
    </font>
    <font>
      <sz val="14.0"/>
      <color rgb="FF800000"/>
      <name val="Arial"/>
    </font>
    <font>
      <sz val="14.0"/>
      <color rgb="FF800000"/>
      <name val="Arial"/>
    </font>
    <font>
      <sz val="14.0"/>
      <color rgb="FF800000"/>
      <name val="Arial"/>
    </font>
    <font>
      <b/>
      <sz val="10.0"/>
      <color rgb="FF800000"/>
      <name val="Arial"/>
    </font>
    <font>
      <b/>
      <sz val="10.0"/>
      <color rgb="FF800000"/>
      <name val="Arial"/>
    </font>
    <font>
      <b/>
      <sz val="10.0"/>
      <color rgb="FF800000"/>
      <name val="Arial"/>
    </font>
    <font>
      <b/>
      <sz val="8.0"/>
      <color rgb="FF000000"/>
      <name val="Arial"/>
    </font>
    <font>
      <sz val="10.0"/>
      <color rgb="FF000000"/>
      <name val="Times New Roman"/>
    </font>
    <font>
      <sz val="10.0"/>
      <color rgb="FF000000"/>
      <name val="Times New Roman"/>
    </font>
    <font>
      <sz val="10.0"/>
      <color rgb="FF000000"/>
      <name val="Times New Roman"/>
    </font>
    <font>
      <sz val="11.0"/>
      <color rgb="FF000000"/>
      <name val="Calibri"/>
    </font>
    <font>
      <u/>
      <color rgb="FF0000FF"/>
    </font>
  </fonts>
  <fills count="6">
    <fill>
      <patternFill patternType="none"/>
    </fill>
    <fill>
      <patternFill patternType="lightGray"/>
    </fill>
    <fill>
      <patternFill patternType="none"/>
    </fill>
    <fill>
      <patternFill patternType="solid">
        <fgColor rgb="FFFFFFFF"/>
        <bgColor rgb="FFFFFFFF"/>
      </patternFill>
    </fill>
    <fill>
      <patternFill patternType="solid">
        <fgColor rgb="FFFFCC00"/>
        <bgColor rgb="FFFFCC00"/>
      </patternFill>
    </fill>
    <fill>
      <patternFill patternType="solid">
        <fgColor rgb="FFFFFF99"/>
        <bgColor rgb="FFFFFF99"/>
      </patternFill>
    </fill>
  </fills>
  <borders count="7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</border>
    <border>
      <left/>
      <right/>
      <top style="medium">
        <color rgb="FF000000"/>
      </top>
      <bottom/>
    </border>
    <border>
      <left/>
      <right style="medium">
        <color rgb="FF000000"/>
      </right>
      <top style="medium">
        <color rgb="FF000000"/>
      </top>
      <bottom/>
    </border>
    <border>
      <left style="medium">
        <color rgb="FF000000"/>
      </left>
      <right/>
      <top/>
      <bottom/>
    </border>
    <border>
      <left style="medium">
        <color rgb="FF000000"/>
      </left>
      <right/>
      <top/>
      <bottom/>
    </border>
    <border>
      <left/>
      <right/>
      <top/>
      <bottom/>
    </border>
    <border>
      <left style="medium">
        <color rgb="FF000000"/>
      </left>
      <right/>
      <top/>
      <bottom/>
    </border>
    <border>
      <left/>
      <right/>
      <top/>
      <bottom/>
    </border>
    <border>
      <left/>
      <right style="medium">
        <color rgb="FF000000"/>
      </right>
      <top/>
      <bottom/>
    </border>
    <border>
      <left style="medium">
        <color rgb="FF000000"/>
      </left>
      <right/>
      <top/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medium">
        <color rgb="FF000000"/>
      </right>
      <top/>
      <bottom/>
    </border>
    <border>
      <left/>
      <right/>
      <top/>
      <bottom/>
    </border>
    <border>
      <left style="medium">
        <color rgb="FF000000"/>
      </left>
      <right/>
      <top/>
      <bottom/>
    </border>
    <border>
      <left/>
      <right/>
      <top/>
      <bottom/>
    </border>
    <border>
      <left/>
      <right/>
      <top/>
      <bottom/>
    </border>
    <border>
      <left/>
      <right/>
      <top/>
      <bottom/>
    </border>
    <border>
      <left/>
      <right style="medium">
        <color rgb="FF000000"/>
      </right>
      <top/>
      <bottom/>
    </border>
    <border>
      <left style="medium">
        <color rgb="FF000000"/>
      </left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/>
    </border>
    <border>
      <left/>
      <right/>
      <top style="medium">
        <color rgb="FF000000"/>
      </top>
      <bottom/>
    </border>
    <border>
      <left/>
      <right/>
      <top style="medium">
        <color rgb="FF000000"/>
      </top>
      <bottom/>
    </border>
    <border>
      <left/>
      <right/>
      <top style="medium">
        <color rgb="FF000000"/>
      </top>
      <bottom/>
    </border>
    <border>
      <left/>
      <right style="medium">
        <color rgb="FF000000"/>
      </right>
      <top style="medium">
        <color rgb="FF000000"/>
      </top>
      <bottom/>
    </border>
    <border>
      <left/>
      <right style="medium">
        <color rgb="FF000000"/>
      </right>
      <top/>
      <bottom/>
    </border>
    <border>
      <left style="medium">
        <color rgb="FF000000"/>
      </left>
      <right/>
      <top/>
      <bottom/>
    </border>
    <border>
      <left/>
      <right/>
      <top/>
      <bottom/>
    </border>
    <border>
      <left/>
      <right/>
      <top/>
      <bottom/>
    </border>
    <border>
      <left/>
      <right/>
      <top/>
      <bottom/>
    </border>
    <border>
      <left/>
      <right style="medium">
        <color rgb="FF000000"/>
      </right>
      <top/>
      <bottom/>
    </border>
    <border>
      <left/>
      <right/>
      <top/>
      <bottom/>
    </border>
    <border>
      <left/>
      <right/>
      <top/>
      <bottom/>
    </border>
    <border>
      <left/>
      <right/>
      <top/>
      <bottom/>
    </border>
    <border>
      <left/>
      <right style="medium">
        <color rgb="FF000000"/>
      </right>
      <top/>
      <bottom/>
    </border>
    <border>
      <left/>
      <right style="medium">
        <color rgb="FF000000"/>
      </right>
      <top/>
      <bottom/>
    </border>
    <border>
      <left style="medium">
        <color rgb="FF000000"/>
      </left>
      <right/>
      <top/>
      <bottom/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/>
      <bottom/>
    </border>
    <border>
      <left/>
      <right/>
      <top/>
      <bottom/>
    </border>
    <border>
      <left style="medium">
        <color rgb="FF000000"/>
      </left>
      <right/>
      <top/>
      <bottom/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/>
      <top style="thin">
        <color rgb="FF000000"/>
      </top>
      <bottom/>
    </border>
    <border>
      <left/>
      <right/>
      <top style="thin">
        <color rgb="FF000000"/>
      </top>
      <bottom/>
    </border>
    <border>
      <left/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medium">
        <color rgb="FF000000"/>
      </left>
      <right/>
      <top/>
      <bottom/>
    </border>
    <border>
      <left/>
      <right/>
      <top/>
      <bottom/>
    </border>
    <border>
      <left/>
      <right style="thin">
        <color rgb="FF000000"/>
      </right>
      <top/>
      <bottom/>
    </border>
    <border>
      <left style="medium">
        <color rgb="FF000000"/>
      </left>
      <right/>
      <top/>
      <bottom style="thin">
        <color rgb="FF000000"/>
      </bottom>
    </border>
    <border>
      <left/>
      <right/>
      <top/>
      <bottom style="thin">
        <color rgb="FF000000"/>
      </bottom>
    </border>
    <border>
      <left/>
      <right/>
      <top/>
      <bottom style="thin">
        <color rgb="FF000000"/>
      </bottom>
    </border>
    <border>
      <left/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/>
      <bottom/>
    </border>
    <border>
      <left/>
      <right style="thin">
        <color rgb="FF000000"/>
      </right>
      <top/>
      <bottom/>
    </border>
    <border>
      <left style="medium">
        <color rgb="FF000000"/>
      </left>
      <right/>
      <top/>
      <bottom/>
    </border>
    <border>
      <left/>
      <right/>
      <top/>
      <bottom/>
    </border>
    <border>
      <left/>
      <right style="thin">
        <color rgb="FF000000"/>
      </right>
      <top/>
      <bottom/>
    </border>
    <border>
      <left/>
      <right/>
      <top/>
      <bottom/>
    </border>
    <border>
      <left/>
      <right/>
      <top/>
      <bottom/>
    </border>
    <border>
      <left/>
      <right/>
      <top/>
      <bottom/>
    </border>
    <border>
      <left/>
      <right/>
      <top/>
      <bottom/>
    </border>
    <border>
      <left/>
      <right style="thin">
        <color rgb="FF000000"/>
      </right>
      <top/>
      <bottom/>
    </border>
    <border>
      <left style="medium">
        <color rgb="FF000000"/>
      </left>
      <right/>
      <top/>
      <bottom/>
    </border>
    <border>
      <left/>
      <right/>
      <top/>
      <bottom/>
    </border>
    <border>
      <left/>
      <right/>
      <top/>
      <bottom/>
    </border>
    <border>
      <left style="medium">
        <color rgb="FF000000"/>
      </left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</borders>
  <cellStyleXfs count="1">
    <xf fillId="0" numFmtId="0" borderId="0" fontId="0"/>
  </cellStyleXfs>
  <cellXfs count="81">
    <xf fillId="0" numFmtId="0" borderId="0" fontId="0"/>
    <xf applyBorder="1" fillId="2" xfId="0" numFmtId="0" borderId="1" applyFont="1" fontId="1"/>
    <xf applyBorder="1" fillId="2" xfId="0" numFmtId="0" borderId="2" applyFont="1" fontId="2"/>
    <xf applyBorder="1" fillId="3" xfId="0" numFmtId="14" borderId="3" applyFont="1" fontId="3" applyNumberFormat="1" applyFill="1"/>
    <xf applyBorder="1" applyAlignment="1" fillId="3" xfId="0" numFmtId="0" borderId="4" applyFont="1" fontId="4">
      <alignment horizontal="center"/>
    </xf>
    <xf applyBorder="1" applyAlignment="1" fillId="4" xfId="0" numFmtId="0" borderId="5" applyFont="1" fontId="5" applyFill="1">
      <alignment vertical="top" horizontal="center"/>
    </xf>
    <xf fillId="2" xfId="0" numFmtId="0" borderId="6" applyFont="1" fontId="6"/>
    <xf applyBorder="1" fillId="3" xfId="0" numFmtId="0" borderId="7" applyFont="1" fontId="7"/>
    <xf applyBorder="1" fillId="3" xfId="0" numFmtId="0" borderId="8" applyFont="1" fontId="8"/>
    <xf applyBorder="1" fillId="3" xfId="0" numFmtId="0" borderId="9" applyFont="1" fontId="9"/>
    <xf applyBorder="1" applyAlignment="1" fillId="3" xfId="0" numFmtId="0" borderId="10" applyFont="1" fontId="10">
      <alignment horizontal="right"/>
    </xf>
    <xf applyBorder="1" applyAlignment="1" fillId="3" xfId="0" numFmtId="0" borderId="11" applyFont="1" fontId="11">
      <alignment horizontal="center"/>
    </xf>
    <xf applyBorder="1" fillId="3" xfId="0" numFmtId="0" borderId="12" applyFont="1" fontId="12"/>
    <xf applyBorder="1" applyAlignment="1" fillId="3" xfId="0" numFmtId="0" borderId="13" applyFont="1" fontId="13">
      <alignment horizontal="center"/>
    </xf>
    <xf applyBorder="1" fillId="3" xfId="0" numFmtId="0" borderId="14" applyFont="1" fontId="14"/>
    <xf applyBorder="1" fillId="5" xfId="0" numFmtId="0" borderId="15" applyFont="1" fontId="15" applyFill="1"/>
    <xf applyBorder="1" fillId="3" xfId="0" numFmtId="0" borderId="16" applyFont="1" fontId="16"/>
    <xf applyBorder="1" fillId="3" xfId="0" numFmtId="0" borderId="17" applyFont="1" fontId="17"/>
    <xf applyBorder="1" fillId="3" xfId="0" numFmtId="0" borderId="18" applyFont="1" fontId="18"/>
    <xf applyBorder="1" fillId="3" xfId="0" numFmtId="0" borderId="19" applyFont="1" fontId="19"/>
    <xf applyBorder="1" fillId="3" xfId="0" numFmtId="0" borderId="20" applyFont="1" fontId="20"/>
    <xf applyBorder="1" applyAlignment="1" fillId="3" xfId="0" numFmtId="164" borderId="21" applyFont="1" fontId="21" applyNumberFormat="1">
      <alignment horizontal="center"/>
    </xf>
    <xf applyBorder="1" fillId="3" xfId="0" numFmtId="0" borderId="22" applyFont="1" fontId="22"/>
    <xf applyBorder="1" fillId="3" xfId="0" numFmtId="0" borderId="23" applyFont="1" fontId="23"/>
    <xf applyBorder="1" applyAlignment="1" fillId="3" xfId="0" numFmtId="0" borderId="24" applyFont="1" fontId="24">
      <alignment horizontal="left"/>
    </xf>
    <xf applyBorder="1" fillId="3" xfId="0" numFmtId="165" borderId="25" applyFont="1" fontId="25" applyNumberFormat="1"/>
    <xf applyBorder="1" fillId="3" xfId="0" numFmtId="166" borderId="26" applyFont="1" fontId="26" applyNumberFormat="1"/>
    <xf applyBorder="1" fillId="3" xfId="0" numFmtId="0" borderId="27" applyFont="1" fontId="27"/>
    <xf applyBorder="1" fillId="3" xfId="0" numFmtId="0" borderId="28" applyFont="1" fontId="28"/>
    <xf applyBorder="1" fillId="3" xfId="0" numFmtId="0" borderId="29" applyFont="1" fontId="29"/>
    <xf applyBorder="1" applyAlignment="1" fillId="3" xfId="0" numFmtId="0" borderId="30" applyFont="1" fontId="30">
      <alignment horizontal="left"/>
    </xf>
    <xf applyBorder="1" applyAlignment="1" fillId="5" xfId="0" numFmtId="167" borderId="31" applyFont="1" fontId="31" applyNumberFormat="1">
      <alignment horizontal="center"/>
    </xf>
    <xf applyBorder="1" applyAlignment="1" fillId="5" xfId="0" numFmtId="168" borderId="32" applyFont="1" fontId="32" applyNumberFormat="1">
      <alignment horizontal="center"/>
    </xf>
    <xf applyBorder="1" fillId="3" xfId="0" numFmtId="0" borderId="33" applyFont="1" fontId="33"/>
    <xf applyBorder="1" applyAlignment="1" fillId="5" xfId="0" numFmtId="169" borderId="34" applyFont="1" fontId="34" applyNumberFormat="1">
      <alignment horizontal="left"/>
    </xf>
    <xf applyBorder="1" fillId="3" xfId="0" numFmtId="170" borderId="35" applyFont="1" fontId="35" applyNumberFormat="1"/>
    <xf applyBorder="1" fillId="3" xfId="0" numFmtId="171" borderId="36" applyFont="1" fontId="36" applyNumberFormat="1"/>
    <xf applyBorder="1" fillId="3" xfId="0" numFmtId="172" borderId="37" applyFont="1" fontId="37" applyNumberFormat="1"/>
    <xf applyBorder="1" applyAlignment="1" fillId="3" xfId="0" numFmtId="0" borderId="38" applyFont="1" fontId="38">
      <alignment horizontal="left"/>
    </xf>
    <xf applyBorder="1" applyAlignment="1" fillId="3" xfId="0" numFmtId="0" borderId="39" applyFont="1" fontId="39">
      <alignment horizontal="left"/>
    </xf>
    <xf applyBorder="1" fillId="3" xfId="0" numFmtId="0" borderId="40" applyFont="1" fontId="40"/>
    <xf applyBorder="1" fillId="3" xfId="0" numFmtId="173" borderId="41" applyFont="1" fontId="41" applyNumberFormat="1"/>
    <xf applyBorder="1" fillId="3" xfId="0" numFmtId="174" borderId="42" applyFont="1" fontId="42" applyNumberFormat="1"/>
    <xf applyBorder="1" fillId="3" xfId="0" numFmtId="0" borderId="43" applyFont="1" fontId="43"/>
    <xf applyBorder="1" applyAlignment="1" fillId="3" xfId="0" numFmtId="175" borderId="44" applyFont="1" fontId="44" applyNumberFormat="1">
      <alignment horizontal="left"/>
    </xf>
    <xf applyBorder="1" fillId="3" xfId="0" numFmtId="0" borderId="45" applyFont="1" fontId="45"/>
    <xf applyBorder="1" applyAlignment="1" fillId="3" xfId="0" numFmtId="0" borderId="46" applyFont="1" fontId="46">
      <alignment horizontal="left"/>
    </xf>
    <xf applyBorder="1" fillId="3" xfId="0" numFmtId="0" borderId="47" applyFont="1" fontId="47"/>
    <xf applyBorder="1" applyAlignment="1" fillId="5" xfId="0" numFmtId="176" borderId="48" applyFont="1" fontId="48" applyNumberFormat="1">
      <alignment/>
    </xf>
    <xf applyBorder="1" applyAlignment="1" fillId="5" xfId="0" numFmtId="177" borderId="49" applyFont="1" fontId="49" applyNumberFormat="1">
      <alignment/>
    </xf>
    <xf applyBorder="1" applyAlignment="1" fillId="3" xfId="0" numFmtId="0" borderId="50" applyFont="1" fontId="50">
      <alignment horizontal="left"/>
    </xf>
    <xf applyBorder="1" fillId="3" xfId="0" numFmtId="0" borderId="51" applyFont="1" fontId="51"/>
    <xf applyBorder="1" applyAlignment="1" fillId="3" xfId="0" numFmtId="178" borderId="52" applyFont="1" fontId="52" applyNumberFormat="1">
      <alignment horizontal="left"/>
    </xf>
    <xf applyBorder="1" applyAlignment="1" fillId="3" xfId="0" numFmtId="179" borderId="53" applyFont="1" fontId="53" applyNumberFormat="1">
      <alignment horizontal="left"/>
    </xf>
    <xf applyBorder="1" applyAlignment="1" fillId="3" xfId="0" numFmtId="0" borderId="54" applyFont="1" fontId="54">
      <alignment horizontal="left"/>
    </xf>
    <xf applyBorder="1" applyAlignment="1" fillId="5" xfId="0" numFmtId="180" borderId="55" applyFont="1" fontId="55" applyNumberFormat="1">
      <alignment/>
    </xf>
    <xf applyBorder="1" applyAlignment="1" fillId="5" xfId="0" numFmtId="181" borderId="56" applyFont="1" fontId="56" applyNumberFormat="1">
      <alignment/>
    </xf>
    <xf applyBorder="1" fillId="3" xfId="0" numFmtId="0" borderId="57" applyFont="1" fontId="57"/>
    <xf applyBorder="1" fillId="3" xfId="0" numFmtId="0" borderId="58" applyFont="1" fontId="58"/>
    <xf applyBorder="1" applyAlignment="1" fillId="3" xfId="0" numFmtId="0" borderId="59" applyFont="1" fontId="59">
      <alignment horizontal="left"/>
    </xf>
    <xf applyBorder="1" fillId="3" xfId="0" numFmtId="182" borderId="60" applyFont="1" fontId="60" applyNumberFormat="1"/>
    <xf applyBorder="1" fillId="3" xfId="0" numFmtId="183" borderId="61" applyFont="1" fontId="61" applyNumberFormat="1"/>
    <xf applyBorder="1" applyAlignment="1" fillId="5" xfId="0" numFmtId="0" borderId="62" applyFont="1" fontId="62">
      <alignment horizontal="center"/>
    </xf>
    <xf applyBorder="1" fillId="3" xfId="0" numFmtId="184" borderId="63" applyFont="1" fontId="63" applyNumberFormat="1"/>
    <xf applyBorder="1" applyAlignment="1" fillId="3" xfId="0" numFmtId="0" borderId="64" applyFont="1" fontId="64">
      <alignment horizontal="left"/>
    </xf>
    <xf applyBorder="1" applyAlignment="1" fillId="3" xfId="0" numFmtId="185" borderId="65" applyFont="1" fontId="65" applyNumberFormat="1">
      <alignment horizontal="left"/>
    </xf>
    <xf applyBorder="1" applyAlignment="1" fillId="3" xfId="0" numFmtId="186" borderId="66" applyFont="1" fontId="66" applyNumberFormat="1">
      <alignment horizontal="left"/>
    </xf>
    <xf applyBorder="1" fillId="5" xfId="0" numFmtId="187" borderId="67" applyFont="1" fontId="67" applyNumberFormat="1"/>
    <xf applyBorder="1" applyAlignment="1" fillId="5" xfId="0" numFmtId="0" borderId="68" applyFont="1" fontId="68">
      <alignment/>
    </xf>
    <xf applyBorder="1" applyAlignment="1" fillId="5" xfId="0" numFmtId="9" borderId="69" applyFont="1" fontId="69" applyNumberFormat="1">
      <alignment/>
    </xf>
    <xf applyBorder="1" applyAlignment="1" fillId="5" xfId="0" numFmtId="188" borderId="70" applyFont="1" fontId="70" applyNumberFormat="1">
      <alignment horizontal="center"/>
    </xf>
    <xf applyBorder="1" fillId="5" xfId="0" numFmtId="189" borderId="71" applyFont="1" fontId="71" applyNumberFormat="1"/>
    <xf applyBorder="1" fillId="3" xfId="0" numFmtId="0" borderId="72" applyFont="1" fontId="72"/>
    <xf applyBorder="1" applyAlignment="1" fillId="3" xfId="0" numFmtId="0" borderId="73" applyFont="1" fontId="73">
      <alignment horizontal="left"/>
    </xf>
    <xf applyBorder="1" fillId="3" xfId="0" numFmtId="190" borderId="74" applyFont="1" fontId="74" applyNumberFormat="1"/>
    <xf applyBorder="1" applyAlignment="1" fillId="3" xfId="0" numFmtId="0" borderId="75" applyFont="1" fontId="75">
      <alignment horizontal="left"/>
    </xf>
    <xf applyBorder="1" fillId="2" xfId="0" numFmtId="0" borderId="76" applyFont="1" fontId="76"/>
    <xf applyBorder="1" fillId="2" xfId="0" numFmtId="191" borderId="77" applyFont="1" fontId="77" applyNumberFormat="1"/>
    <xf applyBorder="1" fillId="2" xfId="0" numFmtId="0" borderId="78" applyFont="1" fontId="78"/>
    <xf fillId="2" xfId="0" numFmtId="0" borderId="6" applyFont="1" fontId="79"/>
    <xf fillId="2" xfId="0" numFmtId="0" borderId="6" applyFont="1" fontId="80"/>
  </cellXfs>
  <cellStyles count="1">
    <cellStyle builtinId="0" name="Normal" xfId="0"/>
  </cellStyles>
  <dxfs count="0"/>
  <tableStyles count="0" defaultTableStyle="TableStyleMedium9" defaultPivotStyle="PivotStyleMedium4"/>
</styleSheet>
</file>

<file path=xl/_rels/workbook.xml.rels><?xml version="1.0" encoding="UTF-8" standalone="yes"?><Relationships xmlns="http://schemas.openxmlformats.org/package/2006/relationships"><Relationship Target="sharedStrings.xml" Type="http://schemas.openxmlformats.org/officeDocument/2006/relationships/sharedStrings" Id="rId2"/><Relationship Target="styles.xml" Type="http://schemas.openxmlformats.org/officeDocument/2006/relationships/styles" Id="rId1"/><Relationship Target="worksheets/sheet2.xml" Type="http://schemas.openxmlformats.org/officeDocument/2006/relationships/worksheet" Id="rId4"/><Relationship Target="worksheets/sheet1.xml" Type="http://schemas.openxmlformats.org/officeDocument/2006/relationships/worksheet" Id="rId3"/><Relationship Target="worksheets/sheet3.xml" Type="http://schemas.openxmlformats.org/officeDocument/2006/relationships/worksheet" Id="rId5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Target="../drawings/drawing1.xml" Type="http://schemas.openxmlformats.org/officeDocument/2006/relationships/drawing" Id="rId1"/></Relationships>
</file>

<file path=xl/worksheets/_rels/sheet2.xml.rels><?xml version="1.0" encoding="UTF-8" standalone="yes"?><Relationships xmlns="http://schemas.openxmlformats.org/package/2006/relationships"><Relationship Target="../drawings/drawing2.xml" Type="http://schemas.openxmlformats.org/officeDocument/2006/relationships/drawing" Id="rId2"/><Relationship Target="http://www.flip2freedom.com/" Type="http://schemas.openxmlformats.org/officeDocument/2006/relationships/hyperlink" TargetMode="External" Id="rId1"/></Relationships>
</file>

<file path=xl/worksheets/_rels/sheet3.xml.rels><?xml version="1.0" encoding="UTF-8" standalone="yes"?><Relationships xmlns="http://schemas.openxmlformats.org/package/2006/relationships"><Relationship Target="../drawings/drawing3.xml" Type="http://schemas.openxmlformats.org/officeDocument/2006/relationships/drawing" Id="rId1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showGridLines="0" workbookViewId="0">
      <pane topLeftCell="B3" ySplit="2.0" xSplit="1.0" activePane="bottomRight" state="frozen"/>
      <selection sqref="B1" activeCell="B1" pane="topRight"/>
      <selection sqref="A3" activeCell="A3" pane="bottomLeft"/>
      <selection sqref="B3" activeCell="B3" pane="bottomRight"/>
    </sheetView>
  </sheetViews>
  <sheetFormatPr customHeight="1" defaultColWidth="17.29" defaultRowHeight="15.75"/>
  <cols>
    <col min="1" customWidth="1" max="1" width="8.71"/>
    <col min="2" customWidth="1" max="2" width="41.14"/>
    <col min="3" customWidth="1" max="3" width="10.86"/>
    <col min="4" customWidth="1" max="4" width="20.29"/>
    <col min="5" customWidth="1" max="5" width="16.71"/>
    <col min="6" customWidth="1" max="6" width="17.57"/>
    <col min="7" customWidth="1" max="7" width="17.43"/>
    <col min="8" customWidth="1" max="8" width="29.57"/>
  </cols>
  <sheetData>
    <row customHeight="1" r="1" ht="18.75">
      <c s="1" r="B1"/>
      <c s="2" r="C1"/>
      <c s="2" r="D1"/>
      <c s="2" r="E1"/>
      <c s="2" r="F1"/>
      <c s="2" r="G1"/>
      <c t="str" s="3" r="H1">
        <f>TODAY()</f>
        <v>7/10/2014</v>
      </c>
    </row>
    <row customHeight="1" r="2" ht="35.25">
      <c t="s" s="4" r="B2">
        <v>0</v>
      </c>
    </row>
    <row customHeight="1" r="3" ht="15.0">
      <c s="5" r="B3"/>
    </row>
    <row customHeight="1" r="4" ht="36.0">
      <c s="6" r="A4"/>
      <c t="s" s="7" r="B4">
        <v>1</v>
      </c>
      <c s="8" r="C4"/>
      <c s="8" r="D4"/>
      <c s="8" r="E4"/>
      <c s="8" r="F4"/>
      <c s="8" r="G4"/>
      <c s="9" r="H4"/>
    </row>
    <row customHeight="1" r="5" ht="42.75">
      <c t="s" s="10" r="B5">
        <v>2</v>
      </c>
      <c s="11" r="C5"/>
      <c s="12" r="H5"/>
    </row>
    <row customHeight="1" r="6" ht="14.25">
      <c s="10" r="B6"/>
      <c s="13" r="C6"/>
      <c s="13" r="D6"/>
      <c s="13" r="E6"/>
      <c s="13" r="F6"/>
      <c s="13" r="G6"/>
      <c s="12" r="H6"/>
    </row>
    <row customHeight="1" r="7" ht="18.75">
      <c s="14" r="B7"/>
      <c s="15" r="C7"/>
      <c t="s" s="16" r="D7">
        <v>3</v>
      </c>
      <c s="17" r="E7"/>
      <c s="17" r="F7"/>
      <c s="17" r="G7"/>
      <c s="18" r="H7"/>
    </row>
    <row customHeight="1" r="8" ht="15.75">
      <c s="19" r="B8"/>
      <c s="20" r="C8"/>
      <c s="20" r="D8"/>
      <c t="s" s="21" r="E8">
        <v>4</v>
      </c>
      <c t="s" s="21" r="F8">
        <v>5</v>
      </c>
      <c t="s" s="21" r="G8">
        <v>6</v>
      </c>
      <c s="18" r="H8"/>
    </row>
    <row customHeight="1" r="9" ht="18.75">
      <c t="s" s="22" r="B9">
        <v>7</v>
      </c>
      <c s="23" r="C9"/>
      <c s="24" r="D9"/>
      <c s="25" r="E9"/>
      <c s="25" r="F9"/>
      <c s="26" r="G9"/>
      <c s="27" r="H9"/>
    </row>
    <row customHeight="1" r="10" ht="18.75">
      <c t="s" s="28" r="B10">
        <v>8</v>
      </c>
      <c s="29" r="C10"/>
      <c s="30" r="D10"/>
      <c s="31" r="E10">
        <v>325000.0</v>
      </c>
      <c s="31" r="F10">
        <v>285000.0</v>
      </c>
      <c s="32" r="G10">
        <v>285000.0</v>
      </c>
      <c s="27" r="H10"/>
    </row>
    <row customHeight="1" r="11" ht="18.75">
      <c t="s" s="28" r="B11">
        <v>9</v>
      </c>
      <c s="33" r="C11"/>
      <c s="34" r="D11">
        <v>166000.0</v>
      </c>
      <c t="str" s="35" r="E11">
        <f>D11</f>
        <v> $ 166,000 </v>
      </c>
      <c t="str" s="35" r="F11">
        <f>D11</f>
        <v> $ 166,000 </v>
      </c>
      <c t="str" s="36" r="G11">
        <f>D11</f>
        <v> $ 166,000 </v>
      </c>
      <c s="37" r="H11"/>
    </row>
    <row customHeight="1" r="12" ht="19.5">
      <c t="s" s="38" r="B12">
        <v>10</v>
      </c>
      <c s="33" r="C12"/>
      <c s="33" r="D12"/>
      <c t="str" s="35" r="E12">
        <f>SUM(E55,E48,E36,E27)</f>
        <v> $ 113,446 </v>
      </c>
      <c t="str" s="35" r="F12">
        <f>SUM(F55,F48,F36,F27)</f>
        <v> $ 112,652 </v>
      </c>
      <c t="str" s="36" r="G12">
        <f>SUM(G55,G48,G36,G27)</f>
        <v> $ 114,858 </v>
      </c>
      <c t="s" s="27" r="H12">
        <v>11</v>
      </c>
    </row>
    <row customHeight="1" r="13" ht="19.5">
      <c t="s" s="39" r="B13">
        <v>12</v>
      </c>
      <c s="40" r="C13"/>
      <c s="40" r="D13"/>
      <c t="str" s="41" r="E13">
        <f>SUM(E10-E11-E12)</f>
        <v> $ 45,554 </v>
      </c>
      <c t="str" s="41" r="F13">
        <f>SUM(F10-F11-F12)</f>
        <v> $ 6,348 </v>
      </c>
      <c t="str" s="42" r="G13">
        <f>SUM(G10-G11-G12)</f>
        <v> $ 4,142 </v>
      </c>
      <c s="27" r="H13"/>
    </row>
    <row customHeight="1" r="14" ht="18.75">
      <c s="43" r="B14"/>
      <c s="33" r="C14"/>
      <c s="33" r="D14"/>
      <c s="44" r="E14"/>
      <c s="44" r="F14"/>
      <c s="44" r="G14"/>
      <c s="27" r="H14"/>
    </row>
    <row customHeight="1" r="15" ht="18.75">
      <c t="s" s="45" r="B15">
        <v>13</v>
      </c>
      <c s="33" r="C15"/>
      <c s="33" r="D15"/>
      <c s="44" r="E15"/>
      <c s="44" r="F15"/>
      <c s="44" r="G15"/>
      <c s="27" r="H15"/>
    </row>
    <row customHeight="1" r="16" ht="18.75">
      <c t="s" s="46" r="B16">
        <v>14</v>
      </c>
      <c s="47" r="C16"/>
      <c s="47" r="D16"/>
      <c s="48" r="E16">
        <v>2.0</v>
      </c>
      <c s="48" r="F16">
        <v>3.0</v>
      </c>
      <c s="49" r="G16">
        <v>4.0</v>
      </c>
      <c s="27" r="H16"/>
    </row>
    <row customHeight="1" r="17" ht="18.75">
      <c s="43" r="B17"/>
      <c s="33" r="C17"/>
      <c s="33" r="D17"/>
      <c s="35" r="E17"/>
      <c s="35" r="F17"/>
      <c s="35" r="G17"/>
      <c s="27" r="H17"/>
    </row>
    <row customHeight="1" r="18" ht="18.75">
      <c t="s" s="50" r="B18">
        <v>15</v>
      </c>
      <c s="51" r="C18"/>
      <c s="51" r="D18"/>
      <c s="52" r="E18"/>
      <c s="52" r="F18"/>
      <c s="53" r="G18"/>
      <c s="27" r="H18"/>
    </row>
    <row customHeight="1" r="19" ht="18.75">
      <c t="s" s="54" r="B19">
        <v>16</v>
      </c>
      <c s="33" r="C19"/>
      <c s="33" r="D19"/>
      <c s="55" r="E19">
        <v>0.0</v>
      </c>
      <c s="55" r="F19">
        <v>0.0</v>
      </c>
      <c s="56" r="G19">
        <v>0.0</v>
      </c>
      <c s="27" r="H19"/>
    </row>
    <row customHeight="1" r="20" ht="18.75">
      <c t="s" s="54" r="B20">
        <v>17</v>
      </c>
      <c s="33" r="C20"/>
      <c s="33" r="D20"/>
      <c s="55" r="E20">
        <v>0.0</v>
      </c>
      <c s="55" r="F20">
        <v>0.0</v>
      </c>
      <c s="56" r="G20">
        <v>0.0</v>
      </c>
      <c s="27" r="H20"/>
    </row>
    <row customHeight="1" r="21" ht="18.75">
      <c t="s" s="54" r="B21">
        <v>18</v>
      </c>
      <c s="33" r="C21"/>
      <c s="33" r="D21"/>
      <c s="55" r="E21"/>
      <c s="55" r="F21">
        <v>0.0</v>
      </c>
      <c s="56" r="G21">
        <v>0.0</v>
      </c>
      <c s="27" r="H21"/>
    </row>
    <row customHeight="1" r="22" ht="18.75">
      <c t="s" s="54" r="B22">
        <v>19</v>
      </c>
      <c s="33" r="C22"/>
      <c s="33" r="D22"/>
      <c s="55" r="E22">
        <v>450.0</v>
      </c>
      <c s="55" r="F22">
        <v>500.0</v>
      </c>
      <c s="56" r="G22">
        <v>550.0</v>
      </c>
      <c s="27" r="H22"/>
    </row>
    <row customHeight="1" r="23" ht="18.75">
      <c t="s" s="54" r="B23">
        <v>20</v>
      </c>
      <c s="33" r="C23"/>
      <c s="33" r="D23"/>
      <c s="55" r="E23">
        <v>400.0</v>
      </c>
      <c s="55" r="F23">
        <v>400.0</v>
      </c>
      <c s="56" r="G23">
        <v>400.0</v>
      </c>
      <c s="27" r="H23"/>
    </row>
    <row customHeight="1" r="24" ht="18.75">
      <c t="s" s="54" r="B24">
        <v>21</v>
      </c>
      <c s="33" r="C24"/>
      <c s="33" r="D24"/>
      <c s="55" r="E24">
        <v>40.0</v>
      </c>
      <c s="55" r="F24">
        <v>40.0</v>
      </c>
      <c s="56" r="G24">
        <v>40.0</v>
      </c>
      <c s="27" r="H24"/>
    </row>
    <row customHeight="1" r="25" ht="18.75">
      <c t="s" s="54" r="B25">
        <v>22</v>
      </c>
      <c s="33" r="C25"/>
      <c s="33" r="D25"/>
      <c s="55" r="E25">
        <v>0.0</v>
      </c>
      <c s="55" r="F25">
        <v>0.0</v>
      </c>
      <c s="56" r="G25">
        <v>0.0</v>
      </c>
      <c s="27" r="H25"/>
    </row>
    <row customHeight="1" r="26" ht="18.75">
      <c t="s" s="54" r="B26">
        <v>23</v>
      </c>
      <c s="33" r="C26"/>
      <c s="33" r="D26"/>
      <c s="55" r="E26">
        <v>0.0</v>
      </c>
      <c s="55" r="F26">
        <v>0.0</v>
      </c>
      <c s="56" r="G26">
        <v>0.0</v>
      </c>
      <c s="27" r="H26"/>
    </row>
    <row customHeight="1" r="27" ht="18.75">
      <c t="s" s="57" r="B27">
        <v>24</v>
      </c>
      <c s="58" r="C27"/>
      <c s="59" r="D27"/>
      <c t="str" s="60" r="E27">
        <f>SUM(E19:E26)</f>
        <v> $ 890 </v>
      </c>
      <c t="str" s="60" r="F27">
        <f>SUM(F19:F26)</f>
        <v> $ 940 </v>
      </c>
      <c t="str" s="61" r="G27">
        <f>SUM(G19:G26)</f>
        <v> $ 990 </v>
      </c>
      <c s="27" r="H27"/>
    </row>
    <row customHeight="1" r="28" ht="18.75">
      <c s="43" r="B28"/>
      <c s="33" r="C28"/>
      <c s="33" r="D28"/>
      <c s="35" r="E28"/>
      <c s="35" r="F28"/>
      <c s="35" r="G28"/>
      <c s="27" r="H28"/>
    </row>
    <row customHeight="1" r="29" ht="18.75">
      <c t="s" s="50" r="B29">
        <v>25</v>
      </c>
      <c s="51" r="C29"/>
      <c s="51" r="D29"/>
      <c s="52" r="E29"/>
      <c s="52" r="F29"/>
      <c s="53" r="G29"/>
      <c s="27" r="H29"/>
    </row>
    <row customHeight="1" r="30" ht="18.75">
      <c t="s" s="54" r="B30">
        <v>26</v>
      </c>
      <c s="33" r="C30"/>
      <c s="33" r="D30"/>
      <c s="55" r="E30">
        <v>83000.0</v>
      </c>
      <c s="55" r="F30">
        <v>83000.0</v>
      </c>
      <c s="56" r="G30">
        <v>83000.0</v>
      </c>
      <c s="27" r="H30"/>
    </row>
    <row customHeight="1" r="31" ht="18.75">
      <c t="s" s="54" r="B31">
        <v>27</v>
      </c>
      <c s="33" r="C31"/>
      <c s="33" r="D31"/>
      <c s="55" r="E31">
        <v>0.0</v>
      </c>
      <c s="55" r="F31">
        <v>0.0</v>
      </c>
      <c s="56" r="G31">
        <v>0.0</v>
      </c>
      <c s="27" r="H31"/>
    </row>
    <row customHeight="1" r="32" ht="18.75">
      <c t="s" s="54" r="B32">
        <v>28</v>
      </c>
      <c s="33" r="C32"/>
      <c s="33" r="D32"/>
      <c s="55" r="E32">
        <v>0.0</v>
      </c>
      <c s="55" r="F32">
        <v>0.0</v>
      </c>
      <c s="56" r="G32">
        <v>0.0</v>
      </c>
      <c s="27" r="H32"/>
    </row>
    <row customHeight="1" r="33" ht="18.75">
      <c t="s" s="54" r="B33">
        <v>29</v>
      </c>
      <c s="33" r="C33"/>
      <c s="33" r="D33"/>
      <c s="55" r="E33">
        <v>0.0</v>
      </c>
      <c s="55" r="F33">
        <v>0.0</v>
      </c>
      <c s="56" r="G33">
        <v>0.0</v>
      </c>
      <c s="27" r="H33"/>
    </row>
    <row customHeight="1" r="34" ht="18.75">
      <c t="s" s="54" r="B34">
        <v>30</v>
      </c>
      <c s="33" r="C34"/>
      <c s="33" r="D34"/>
      <c s="55" r="E34">
        <v>0.0</v>
      </c>
      <c s="55" r="F34">
        <v>0.0</v>
      </c>
      <c s="56" r="G34">
        <v>0.0</v>
      </c>
      <c s="27" r="H34"/>
    </row>
    <row customHeight="1" r="35" ht="18.75">
      <c t="s" s="54" r="B35">
        <v>31</v>
      </c>
      <c s="33" r="C35"/>
      <c s="33" r="D35"/>
      <c s="55" r="E35">
        <v>0.0</v>
      </c>
      <c s="55" r="F35">
        <v>0.0</v>
      </c>
      <c s="56" r="G35">
        <v>0.0</v>
      </c>
      <c s="27" r="H35"/>
    </row>
    <row customHeight="1" r="36" ht="18.75">
      <c t="s" s="57" r="B36">
        <v>32</v>
      </c>
      <c s="58" r="C36"/>
      <c s="59" r="D36"/>
      <c t="str" s="60" r="E36">
        <f>SUM(E30:E35)</f>
        <v> $ 83,000 </v>
      </c>
      <c t="str" s="60" r="F36">
        <f>SUM(F30:F35)</f>
        <v> $ 83,000 </v>
      </c>
      <c t="str" s="61" r="G36">
        <f>SUM(G30:G35)</f>
        <v> $ 83,000 </v>
      </c>
      <c s="27" r="H36"/>
    </row>
    <row customHeight="1" r="37" ht="18.75">
      <c s="43" r="B37"/>
      <c s="33" r="C37"/>
      <c s="33" r="D37"/>
      <c s="35" r="E37"/>
      <c s="35" r="F37"/>
      <c s="35" r="G37"/>
      <c s="27" r="H37"/>
    </row>
    <row customHeight="1" r="38" ht="18.75">
      <c t="s" s="50" r="B38">
        <v>33</v>
      </c>
      <c s="51" r="C38"/>
      <c s="51" r="D38"/>
      <c s="52" r="E38"/>
      <c s="52" r="F38"/>
      <c s="53" r="G38"/>
      <c s="27" r="H38"/>
    </row>
    <row customHeight="1" r="39" ht="18.75">
      <c t="s" s="54" r="B39">
        <v>34</v>
      </c>
      <c s="33" r="C39"/>
      <c s="62" r="D39">
        <v>1800.0</v>
      </c>
      <c t="str" s="35" r="E39">
        <f>$D39*E$16</f>
        <v> $ 3,600 </v>
      </c>
      <c t="str" s="35" r="F39">
        <f>$D39*F$16</f>
        <v> $ 5,400 </v>
      </c>
      <c t="str" s="63" r="G39">
        <f>$D39*G$16</f>
        <v> $ 7,200 </v>
      </c>
      <c s="27" r="H39"/>
    </row>
    <row customHeight="1" r="40" ht="18.75">
      <c t="s" s="54" r="B40">
        <v>35</v>
      </c>
      <c s="33" r="C40"/>
      <c s="62" r="D40">
        <v>81.0</v>
      </c>
      <c t="str" s="35" r="E40">
        <f>$D40*E$16</f>
        <v> $ 162 </v>
      </c>
      <c t="str" s="35" r="F40">
        <f>$D40*F$16</f>
        <v> $ 243 </v>
      </c>
      <c t="str" s="63" r="G40">
        <f>$D40*G$16</f>
        <v> $ 324 </v>
      </c>
      <c t="s" s="27" r="H40">
        <v>36</v>
      </c>
    </row>
    <row customHeight="1" r="41" ht="18.75">
      <c t="s" s="54" r="B41">
        <v>37</v>
      </c>
      <c s="33" r="C41"/>
      <c s="62" r="D41">
        <v>40.0</v>
      </c>
      <c t="str" s="35" r="E41">
        <f>SUM($D41*E$16)</f>
        <v> $ 80 </v>
      </c>
      <c t="str" s="35" r="F41">
        <f>SUM($D41*F$16)</f>
        <v> $ 120 </v>
      </c>
      <c t="str" s="63" r="G41">
        <f>SUM($D41*G$16)</f>
        <v> $ 160 </v>
      </c>
      <c t="s" s="27" r="H41">
        <v>38</v>
      </c>
    </row>
    <row customHeight="1" r="42" ht="18.75">
      <c t="s" s="64" r="B42">
        <v>39</v>
      </c>
      <c s="33" r="C42"/>
      <c s="33" r="D42"/>
      <c s="65" r="E42"/>
      <c s="65" r="F42"/>
      <c s="66" r="G42"/>
      <c s="27" r="H42"/>
    </row>
    <row customHeight="1" r="43" ht="18.75">
      <c t="s" s="54" r="B43">
        <v>40</v>
      </c>
      <c s="33" r="C43"/>
      <c s="62" r="D43">
        <v>50.0</v>
      </c>
      <c t="str" s="35" r="E43">
        <f>SUM($D43*E$16)</f>
        <v> $ 100 </v>
      </c>
      <c t="str" s="35" r="F43">
        <f>SUM($D43*F$16)</f>
        <v> $ 150 </v>
      </c>
      <c t="str" s="63" r="G43">
        <f>SUM($D43*G$16)</f>
        <v> $ 200 </v>
      </c>
      <c s="27" r="H43"/>
    </row>
    <row customHeight="1" r="44" ht="18.75">
      <c t="s" s="54" r="B44">
        <v>41</v>
      </c>
      <c s="33" r="C44"/>
      <c s="62" r="D44">
        <v>80.0</v>
      </c>
      <c t="str" s="35" r="E44">
        <f>SUM($D44*E$16)</f>
        <v> $ 160 </v>
      </c>
      <c t="str" s="35" r="F44">
        <f>SUM($D44*F$16)</f>
        <v> $ 240 </v>
      </c>
      <c t="str" s="63" r="G44">
        <f>SUM($D44*G$16)</f>
        <v> $ 320 </v>
      </c>
      <c s="27" r="H44"/>
    </row>
    <row customHeight="1" r="45" ht="18.75">
      <c t="s" s="54" r="B45">
        <v>42</v>
      </c>
      <c s="33" r="C45"/>
      <c s="62" r="D45">
        <v>50.0</v>
      </c>
      <c t="str" s="35" r="E45">
        <f>SUM($D45*E$16)</f>
        <v> $ 100 </v>
      </c>
      <c t="str" s="35" r="F45">
        <f>SUM($D45*F$16)</f>
        <v> $ 150 </v>
      </c>
      <c t="str" s="63" r="G45">
        <f>SUM($D45*G$16)</f>
        <v> $ 200 </v>
      </c>
      <c s="27" r="H45"/>
    </row>
    <row customHeight="1" r="46" ht="18.75">
      <c t="s" s="54" r="B46">
        <v>43</v>
      </c>
      <c s="33" r="C46"/>
      <c s="33" r="D46"/>
      <c s="67" r="E46"/>
      <c s="55" r="F46">
        <v>0.0</v>
      </c>
      <c s="56" r="G46">
        <v>0.0</v>
      </c>
      <c t="s" s="27" r="H46">
        <v>44</v>
      </c>
    </row>
    <row customHeight="1" r="47" ht="18.75">
      <c t="s" s="54" r="B47">
        <v>45</v>
      </c>
      <c s="68" r="C47">
        <v>0.0</v>
      </c>
      <c s="69" r="D47">
        <v>0.0</v>
      </c>
      <c s="67" r="E47"/>
      <c s="55" r="F47">
        <v>0.0</v>
      </c>
      <c s="56" r="G47">
        <v>0.0</v>
      </c>
      <c t="s" s="27" r="H47">
        <v>46</v>
      </c>
    </row>
    <row customHeight="1" r="48" ht="18.75">
      <c t="s" s="57" r="B48">
        <v>47</v>
      </c>
      <c s="58" r="C48"/>
      <c s="59" r="D48"/>
      <c t="str" s="60" r="E48">
        <f>SUM(E39:E47)</f>
        <v> $ 4,202 </v>
      </c>
      <c t="str" s="60" r="F48">
        <f>SUM(F39:F47)</f>
        <v> $ 6,303 </v>
      </c>
      <c t="str" s="61" r="G48">
        <f>SUM(G39:G47)</f>
        <v> $ 8,404 </v>
      </c>
      <c s="27" r="H48"/>
    </row>
    <row customHeight="1" r="49" ht="18.75">
      <c s="43" r="B49"/>
      <c s="33" r="C49"/>
      <c s="33" r="D49"/>
      <c s="35" r="E49"/>
      <c s="35" r="F49"/>
      <c s="35" r="G49"/>
      <c s="27" r="H49"/>
    </row>
    <row customHeight="1" r="50" ht="18.75">
      <c t="s" s="50" r="B50">
        <v>48</v>
      </c>
      <c s="51" r="C50"/>
      <c s="51" r="D50"/>
      <c s="52" r="E50"/>
      <c s="52" r="F50"/>
      <c s="53" r="G50"/>
      <c s="27" r="H50"/>
    </row>
    <row customHeight="1" r="51" ht="18.75">
      <c t="s" s="54" r="B51">
        <v>49</v>
      </c>
      <c s="33" r="C51"/>
      <c s="70" r="D51">
        <v>0.06</v>
      </c>
      <c t="str" s="35" r="E51">
        <f>SUM(E10*$D$51)</f>
        <v> $ 19,500 </v>
      </c>
      <c t="str" s="35" r="F51">
        <f>SUM(F10*$D$51)</f>
        <v> $ 17,100 </v>
      </c>
      <c t="str" s="63" r="G51">
        <f>SUM(G10*$D$51)</f>
        <v> $ 17,100 </v>
      </c>
      <c s="27" r="H51"/>
    </row>
    <row customHeight="1" r="52" ht="18.75">
      <c t="s" s="54" r="B52">
        <v>50</v>
      </c>
      <c s="33" r="C52"/>
      <c s="33" r="D52"/>
      <c t="str" s="67" r="E52">
        <f>SUM(E27*1.1)</f>
        <v> $ 979 </v>
      </c>
      <c t="str" s="67" r="F52">
        <f>SUM(F27*1.1)</f>
        <v> $ 1,034 </v>
      </c>
      <c t="str" s="71" r="G52">
        <f>SUM(G27*1.1)</f>
        <v> $ 1,089 </v>
      </c>
      <c s="27" r="H52"/>
    </row>
    <row customHeight="1" r="53" ht="18.75">
      <c t="s" s="54" r="B53">
        <v>51</v>
      </c>
      <c s="33" r="C53"/>
      <c s="70" r="D53">
        <v>0.0149999999999999</v>
      </c>
      <c t="str" s="35" r="E53">
        <f>SUM(E10*$D$53)</f>
        <v> $ 4,875 </v>
      </c>
      <c t="str" s="35" r="F53">
        <f>SUM(F10*$D$53)</f>
        <v> $ 4,275 </v>
      </c>
      <c t="str" s="63" r="G53">
        <f>SUM(G10*$D$53)</f>
        <v> $ 4,275 </v>
      </c>
      <c s="27" r="H53"/>
    </row>
    <row customHeight="1" r="54" ht="18.75">
      <c t="s" s="54" r="B54">
        <v>52</v>
      </c>
      <c s="33" r="C54"/>
      <c s="33" r="D54"/>
      <c s="67" r="E54"/>
      <c s="55" r="F54">
        <v>0.0</v>
      </c>
      <c s="56" r="G54">
        <v>0.0</v>
      </c>
      <c s="27" r="H54"/>
    </row>
    <row customHeight="1" r="55" ht="18.75">
      <c t="s" s="57" r="B55">
        <v>53</v>
      </c>
      <c s="58" r="C55"/>
      <c s="59" r="D55"/>
      <c t="str" s="60" r="E55">
        <f>SUM(E51:E54)</f>
        <v> $ 25,354 </v>
      </c>
      <c t="str" s="60" r="F55">
        <f>SUM(F51:F54)</f>
        <v> $ 22,409 </v>
      </c>
      <c t="str" s="61" r="G55">
        <f>SUM(G51:G54)</f>
        <v> $ 22,464 </v>
      </c>
      <c s="27" r="H55"/>
    </row>
    <row customHeight="1" r="56" ht="15.0">
      <c s="72" r="B56"/>
      <c s="16" r="C56"/>
      <c s="73" r="D56"/>
      <c s="74" r="E56"/>
      <c s="74" r="F56"/>
      <c s="74" r="G56"/>
      <c s="18" r="H56"/>
    </row>
    <row customHeight="1" r="57" ht="15.75">
      <c t="s" s="75" r="B57">
        <v>54</v>
      </c>
      <c s="76" r="C57"/>
      <c s="76" r="D57"/>
      <c s="77" r="E57"/>
      <c s="77" r="F57"/>
      <c s="77" r="G57"/>
      <c s="78" r="H57"/>
    </row>
  </sheetData>
  <mergeCells count="3">
    <mergeCell ref="B2:H2"/>
    <mergeCell ref="B3:H3"/>
    <mergeCell ref="C5:G5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75"/>
  <cols>
    <col min="1" customWidth="1" max="2" width="8.71"/>
    <col min="3" customWidth="1" max="3" width="9.14"/>
    <col min="4" customWidth="1" max="6" width="8.71"/>
  </cols>
  <sheetData>
    <row customHeight="1" r="1" ht="15.0">
      <c s="79" r="C1"/>
    </row>
    <row customHeight="1" r="2" ht="15.0">
      <c s="79" r="C2"/>
    </row>
    <row customHeight="1" r="3" ht="15.0">
      <c s="80" r="A3"/>
      <c s="79" r="C3"/>
    </row>
    <row customHeight="1" r="4" ht="15.0">
      <c s="79" r="C4"/>
    </row>
    <row customHeight="1" r="5" ht="15.0">
      <c s="79" r="C5"/>
    </row>
    <row customHeight="1" r="6" ht="15.0">
      <c s="79" r="C6"/>
    </row>
    <row customHeight="1" r="7" ht="15.0">
      <c s="79" r="C7"/>
    </row>
    <row customHeight="1" r="8" ht="15.0">
      <c s="79" r="C8"/>
    </row>
    <row customHeight="1" r="9" ht="15.0">
      <c s="79" r="C9"/>
    </row>
    <row customHeight="1" r="10" ht="15.0">
      <c s="79" r="C10"/>
    </row>
    <row customHeight="1" r="11" ht="15.0">
      <c s="79" r="C11"/>
    </row>
    <row customHeight="1" r="12" ht="15.0">
      <c s="79" r="C12"/>
    </row>
    <row customHeight="1" r="13" ht="15.0">
      <c s="79" r="C13"/>
    </row>
    <row customHeight="1" r="14" ht="15.0">
      <c s="79" r="C14"/>
    </row>
    <row customHeight="1" r="15" ht="15.0">
      <c s="79" r="C15"/>
    </row>
    <row customHeight="1" r="16" ht="15.0">
      <c s="79" r="C16"/>
    </row>
    <row customHeight="1" r="17" ht="15.0">
      <c s="79" r="C17"/>
    </row>
    <row customHeight="1" r="18" ht="15.0">
      <c s="79" r="C18"/>
    </row>
    <row customHeight="1" r="19" ht="15.0">
      <c s="79" r="C19"/>
    </row>
    <row customHeight="1" r="20" ht="15.0">
      <c s="79" r="C20"/>
    </row>
  </sheetData>
  <hyperlinks>
    <hyperlink ref="A3" r:id="rId1"/>
  </hyperlin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75"/>
  <cols>
    <col min="1" customWidth="1" max="6" width="8.71"/>
  </cols>
  <sheetData>
    <row customHeight="1" r="1" ht="15.0"/>
    <row customHeight="1" r="2" ht="15.0"/>
    <row customHeight="1" r="3" ht="15.0"/>
    <row customHeight="1" r="4" ht="15.0"/>
    <row customHeight="1" r="5" ht="15.0"/>
    <row customHeight="1" r="6" ht="15.0"/>
    <row customHeight="1" r="7" ht="15.0"/>
    <row customHeight="1" r="8" ht="15.0"/>
    <row customHeight="1" r="9" ht="15.0"/>
    <row customHeight="1" r="10" ht="15.0"/>
    <row customHeight="1" r="11" ht="15.0"/>
    <row customHeight="1" r="12" ht="15.0"/>
    <row customHeight="1" r="13" ht="15.0"/>
    <row customHeight="1" r="14" ht="15.0"/>
    <row customHeight="1" r="15" ht="15.0"/>
    <row customHeight="1" r="16" ht="15.0"/>
    <row customHeight="1" r="17" ht="15.0"/>
    <row customHeight="1" r="18" ht="15.0"/>
    <row customHeight="1" r="19" ht="15.0"/>
    <row customHeight="1" r="20" ht="15.0"/>
  </sheetData>
  <drawing r:id="rId1"/>
</worksheet>
</file>